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23" i="1" l="1"/>
  <c r="L23" i="1"/>
  <c r="K23" i="1"/>
  <c r="J23" i="1"/>
  <c r="I23" i="1"/>
  <c r="H23" i="1"/>
  <c r="G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N4" i="1"/>
  <c r="N23" i="1" s="1"/>
</calcChain>
</file>

<file path=xl/sharedStrings.xml><?xml version="1.0" encoding="utf-8"?>
<sst xmlns="http://schemas.openxmlformats.org/spreadsheetml/2006/main" count="193" uniqueCount="87">
  <si>
    <t>NSDF Assistance to Organizations/Academies for Equipments and  Sports Promotion during last 5 years</t>
  </si>
  <si>
    <t>Amount ( Rs in Lakh)</t>
  </si>
  <si>
    <t xml:space="preserve">S.No. </t>
  </si>
  <si>
    <t xml:space="preserve">States </t>
  </si>
  <si>
    <t xml:space="preserve">Object  </t>
  </si>
  <si>
    <t xml:space="preserve">Name of the Organizations </t>
  </si>
  <si>
    <t xml:space="preserve">Purpose </t>
  </si>
  <si>
    <t xml:space="preserve">Sanction Date  </t>
  </si>
  <si>
    <t xml:space="preserve"> Sanction Amount  </t>
  </si>
  <si>
    <t xml:space="preserve">2020-21 </t>
  </si>
  <si>
    <t xml:space="preserve">2021-22 </t>
  </si>
  <si>
    <t xml:space="preserve">2022-23 </t>
  </si>
  <si>
    <t xml:space="preserve">2023-24 </t>
  </si>
  <si>
    <t xml:space="preserve">2024-25 </t>
  </si>
  <si>
    <t xml:space="preserve">2025-26 </t>
  </si>
  <si>
    <t xml:space="preserve"> Total   </t>
  </si>
  <si>
    <t xml:space="preserve">Maharashtra </t>
  </si>
  <si>
    <t>Sports Promotion</t>
  </si>
  <si>
    <t xml:space="preserve">Roll Ball Federation of India </t>
  </si>
  <si>
    <t xml:space="preserve">For Conduct of World Cup in December 2015 /2019 in India </t>
  </si>
  <si>
    <t xml:space="preserve">17.12.2015 &amp; 02.12.2019 </t>
  </si>
  <si>
    <t xml:space="preserve">Telangana </t>
  </si>
  <si>
    <t xml:space="preserve">Training </t>
  </si>
  <si>
    <t>SAI-Gopichand National Badminton Academy,  Hyderabad</t>
  </si>
  <si>
    <t xml:space="preserve">For Support to Gopichand National Badminton Academy, Hyderabad  Academy for training of players and ancillary expenses-recurring cost </t>
  </si>
  <si>
    <t xml:space="preserve">15.12.2016 </t>
  </si>
  <si>
    <t>Uttar Pradesh</t>
  </si>
  <si>
    <t xml:space="preserve">Sports Promotion </t>
  </si>
  <si>
    <t xml:space="preserve">Akhil Bhartiya Vanvasi Kalyan Ashram, Kanpur. </t>
  </si>
  <si>
    <t xml:space="preserve">For Organizing 22nd  National Vanvasi Archery and Kabaddi competition </t>
  </si>
  <si>
    <t xml:space="preserve">19.12.2019 </t>
  </si>
  <si>
    <t xml:space="preserve">            -  </t>
  </si>
  <si>
    <t xml:space="preserve">         -   </t>
  </si>
  <si>
    <t xml:space="preserve">Delhi </t>
  </si>
  <si>
    <t xml:space="preserve">Equipment </t>
  </si>
  <si>
    <t xml:space="preserve">Sports Authority of India </t>
  </si>
  <si>
    <t xml:space="preserve">SAI-for Archery Equipment for 9 Non-TOPS Archers </t>
  </si>
  <si>
    <t xml:space="preserve">27.04.2020 </t>
  </si>
  <si>
    <t xml:space="preserve">            -    </t>
  </si>
  <si>
    <t xml:space="preserve">SAI-for Bicycles, riding cycles through Cycling Federation of India. </t>
  </si>
  <si>
    <t xml:space="preserve">09.06.2020 </t>
  </si>
  <si>
    <t xml:space="preserve">Golf Foundation </t>
  </si>
  <si>
    <t xml:space="preserve">For Conducting National Level Golf Tournament </t>
  </si>
  <si>
    <t xml:space="preserve">30.09.2021 </t>
  </si>
  <si>
    <t xml:space="preserve">         -    </t>
  </si>
  <si>
    <t xml:space="preserve">Maldives </t>
  </si>
  <si>
    <t xml:space="preserve">For Cricket Board of Maldives </t>
  </si>
  <si>
    <t xml:space="preserve">27.01.2022 </t>
  </si>
  <si>
    <t xml:space="preserve">Delhi Golf Society </t>
  </si>
  <si>
    <t xml:space="preserve">For conducting Golf </t>
  </si>
  <si>
    <t xml:space="preserve">16.08.2022 </t>
  </si>
  <si>
    <t xml:space="preserve">Sports Authority of India  </t>
  </si>
  <si>
    <t xml:space="preserve">For purchase of 
weightlifting equipment for development of the grassroots level (GIC 
Contribution) 
</t>
  </si>
  <si>
    <t xml:space="preserve">20.06.2023 </t>
  </si>
  <si>
    <t xml:space="preserve">For procurement of gifting of cricket items to the Cricket Association of 
Jamaica 
</t>
  </si>
  <si>
    <t xml:space="preserve">Himachal Pradesh </t>
  </si>
  <si>
    <t xml:space="preserve">Vidya Foundation </t>
  </si>
  <si>
    <t xml:space="preserve">For promotion &amp; development in rural area of Himachal Pradesh   </t>
  </si>
  <si>
    <t xml:space="preserve">04.09.2023 </t>
  </si>
  <si>
    <t xml:space="preserve">For supporting the ASMITA 
Khelo India Hockey 
Women's Legue program 
</t>
  </si>
  <si>
    <t xml:space="preserve">27.10.2023 </t>
  </si>
  <si>
    <t xml:space="preserve">For gifting of cricket items to St. Vincent and the Grenadines West Indies and Cricket Association of Jamaica.  </t>
  </si>
  <si>
    <t xml:space="preserve">05.02.2024 </t>
  </si>
  <si>
    <t xml:space="preserve">Karnataka </t>
  </si>
  <si>
    <t xml:space="preserve">Rohan Bopanna 
Tennis 
Development 
Foundation, 
Bangalore 
</t>
  </si>
  <si>
    <t xml:space="preserve">For the Indial Tennis 
Development project in the Rohan Bopanna Tennis Academy. 
</t>
  </si>
  <si>
    <t xml:space="preserve">14.03.2024 </t>
  </si>
  <si>
    <t xml:space="preserve">Chhatisgarh </t>
  </si>
  <si>
    <t xml:space="preserve">Tournament </t>
  </si>
  <si>
    <t xml:space="preserve">Vanvasi Kalyan 
Samiti, 
Chhatisgarh 
</t>
  </si>
  <si>
    <t xml:space="preserve">For conduct of 24th All 
India Level Sports 
Competition at Raipur, 
Chhattisgarh in December, 
2024 (26th to 31st 
December, 24) 
</t>
  </si>
  <si>
    <t xml:space="preserve">11.12.2024 </t>
  </si>
  <si>
    <t xml:space="preserve">Hind Ayan Foundation </t>
  </si>
  <si>
    <t xml:space="preserve">For conduct of Delhi to Pune Cycle Expedition. </t>
  </si>
  <si>
    <t xml:space="preserve">11.02.2025 </t>
  </si>
  <si>
    <t>Delhi</t>
  </si>
  <si>
    <t>Target Olympic Podium Scheme (TOPS)</t>
  </si>
  <si>
    <t>For onward transmission to PCI for organizing Para Athletics Championship at New Delhi.</t>
  </si>
  <si>
    <t>03.09.2025</t>
  </si>
  <si>
    <t>Equipment</t>
  </si>
  <si>
    <t>For further release to PCI for equipments in connection with organizing Para Athletics Championship at New Delhi.</t>
  </si>
  <si>
    <t>Madhya Pradesh</t>
  </si>
  <si>
    <t>Sports Authority of India</t>
  </si>
  <si>
    <t>For Conduct open selection trials from 18.09.25 to 20.09.25 in the discipline of Kurash for upcoming Championship, 2025 at SAI RC, Bhopal</t>
  </si>
  <si>
    <t>26.09.2025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</si>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</sst>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right" vertical="center" wrapText="1"/>
    </xf>
    <xf numFmtId="2" fontId="5" fillId="0" borderId="2" xfId="0" applyNumberFormat="1" applyFont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/>
    </xf>
    <xf numFmtId="2" fontId="5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right"/>
    </xf>
    <xf numFmtId="2" fontId="1" fillId="0" borderId="3" xfId="0" applyNumberFormat="1" applyFont="1" applyFill="1" applyBorder="1" applyAlignment="1">
      <alignment horizontal="right"/>
    </xf>
    <xf numFmtId="0" fontId="1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NumberFormat="1" applyBorder="1"/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D12" sqref="D12"/>
    </sheetView>
  </sheetViews>
  <sheetFormatPr defaultRowHeight="15" x14ac:dyDescent="0.25"/>
  <cols>
    <col min="1" max="1" width="6.42578125" style="22" customWidth="1"/>
    <col min="2" max="2" width="11.28515625" style="2" customWidth="1"/>
    <col min="3" max="3" width="18.7109375" style="2" customWidth="1"/>
    <col min="4" max="4" width="27.42578125" style="2" customWidth="1"/>
    <col min="5" max="5" width="35.7109375" style="2" customWidth="1"/>
    <col min="6" max="6" width="13.28515625" style="2" customWidth="1"/>
    <col min="7" max="7" width="13.7109375" style="23" customWidth="1"/>
    <col min="8" max="8" width="13.140625" style="24" customWidth="1"/>
    <col min="9" max="12" width="9.140625" style="24"/>
    <col min="13" max="13" width="12.140625" style="24" customWidth="1"/>
    <col min="14" max="14" width="9.140625" style="24"/>
    <col min="15" max="16384" width="9.140625" style="2"/>
  </cols>
  <sheetData>
    <row r="1" spans="1:1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5.5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pans="1:14" ht="25.5" x14ac:dyDescent="0.25">
      <c r="A4" s="8"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10">
        <v>20</v>
      </c>
      <c r="H4" s="10">
        <v>1.25</v>
      </c>
      <c r="I4" s="10">
        <v>0</v>
      </c>
      <c r="J4" s="10">
        <v>0</v>
      </c>
      <c r="K4" s="10">
        <v>0</v>
      </c>
      <c r="L4" s="11">
        <v>0</v>
      </c>
      <c r="M4" s="12">
        <v>0</v>
      </c>
      <c r="N4" s="12">
        <f>SUM(H4:M4)</f>
        <v>1.25</v>
      </c>
    </row>
    <row r="5" spans="1:14" ht="51" x14ac:dyDescent="0.25">
      <c r="A5" s="8">
        <f>A4+1</f>
        <v>2</v>
      </c>
      <c r="B5" s="9" t="s">
        <v>21</v>
      </c>
      <c r="C5" s="9" t="s">
        <v>22</v>
      </c>
      <c r="D5" s="9" t="s">
        <v>23</v>
      </c>
      <c r="E5" s="9" t="s">
        <v>24</v>
      </c>
      <c r="F5" s="9" t="s">
        <v>25</v>
      </c>
      <c r="G5" s="10">
        <v>900</v>
      </c>
      <c r="H5" s="10">
        <v>0</v>
      </c>
      <c r="I5" s="10">
        <v>0</v>
      </c>
      <c r="J5" s="10">
        <v>0</v>
      </c>
      <c r="K5" s="10">
        <v>42</v>
      </c>
      <c r="L5" s="11">
        <v>0</v>
      </c>
      <c r="M5" s="12">
        <v>138.49</v>
      </c>
      <c r="N5" s="12">
        <f t="shared" ref="N5:N22" si="0">SUM(H5:M5)</f>
        <v>180.49</v>
      </c>
    </row>
    <row r="6" spans="1:14" ht="25.5" x14ac:dyDescent="0.25">
      <c r="A6" s="8">
        <f t="shared" ref="A6:A22" si="1">A5+1</f>
        <v>3</v>
      </c>
      <c r="B6" s="9" t="s">
        <v>26</v>
      </c>
      <c r="C6" s="9" t="s">
        <v>27</v>
      </c>
      <c r="D6" s="9" t="s">
        <v>28</v>
      </c>
      <c r="E6" s="9" t="s">
        <v>29</v>
      </c>
      <c r="F6" s="9" t="s">
        <v>30</v>
      </c>
      <c r="G6" s="10">
        <v>25</v>
      </c>
      <c r="H6" s="10">
        <v>6.25</v>
      </c>
      <c r="I6" s="10" t="s">
        <v>31</v>
      </c>
      <c r="J6" s="10" t="s">
        <v>31</v>
      </c>
      <c r="K6" s="10" t="s">
        <v>31</v>
      </c>
      <c r="L6" s="11" t="s">
        <v>31</v>
      </c>
      <c r="M6" s="12" t="s">
        <v>32</v>
      </c>
      <c r="N6" s="12">
        <f t="shared" si="0"/>
        <v>6.25</v>
      </c>
    </row>
    <row r="7" spans="1:14" ht="25.5" x14ac:dyDescent="0.25">
      <c r="A7" s="8">
        <f t="shared" si="1"/>
        <v>4</v>
      </c>
      <c r="B7" s="9" t="s">
        <v>33</v>
      </c>
      <c r="C7" s="9" t="s">
        <v>34</v>
      </c>
      <c r="D7" s="9" t="s">
        <v>35</v>
      </c>
      <c r="E7" s="9" t="s">
        <v>36</v>
      </c>
      <c r="F7" s="9" t="s">
        <v>37</v>
      </c>
      <c r="G7" s="10">
        <v>33.729999999999997</v>
      </c>
      <c r="H7" s="10">
        <v>33.729999999999997</v>
      </c>
      <c r="I7" s="10" t="s">
        <v>38</v>
      </c>
      <c r="J7" s="10" t="s">
        <v>38</v>
      </c>
      <c r="K7" s="10" t="s">
        <v>38</v>
      </c>
      <c r="L7" s="11" t="s">
        <v>38</v>
      </c>
      <c r="M7" s="13" t="s">
        <v>32</v>
      </c>
      <c r="N7" s="12">
        <f t="shared" si="0"/>
        <v>33.729999999999997</v>
      </c>
    </row>
    <row r="8" spans="1:14" ht="25.5" x14ac:dyDescent="0.25">
      <c r="A8" s="8">
        <f t="shared" si="1"/>
        <v>5</v>
      </c>
      <c r="B8" s="9" t="s">
        <v>33</v>
      </c>
      <c r="C8" s="9" t="s">
        <v>34</v>
      </c>
      <c r="D8" s="9" t="s">
        <v>35</v>
      </c>
      <c r="E8" s="14" t="s">
        <v>39</v>
      </c>
      <c r="F8" s="9" t="s">
        <v>40</v>
      </c>
      <c r="G8" s="10">
        <v>50.52</v>
      </c>
      <c r="H8" s="10">
        <v>50.52</v>
      </c>
      <c r="I8" s="10" t="s">
        <v>38</v>
      </c>
      <c r="J8" s="10" t="s">
        <v>38</v>
      </c>
      <c r="K8" s="10" t="s">
        <v>38</v>
      </c>
      <c r="L8" s="11" t="s">
        <v>38</v>
      </c>
      <c r="M8" s="13" t="s">
        <v>32</v>
      </c>
      <c r="N8" s="12">
        <f t="shared" si="0"/>
        <v>50.52</v>
      </c>
    </row>
    <row r="9" spans="1:14" ht="25.5" x14ac:dyDescent="0.25">
      <c r="A9" s="8">
        <f t="shared" si="1"/>
        <v>6</v>
      </c>
      <c r="B9" s="9" t="s">
        <v>33</v>
      </c>
      <c r="C9" s="9" t="s">
        <v>27</v>
      </c>
      <c r="D9" s="9" t="s">
        <v>41</v>
      </c>
      <c r="E9" s="9" t="s">
        <v>42</v>
      </c>
      <c r="F9" s="9" t="s">
        <v>43</v>
      </c>
      <c r="G9" s="10">
        <v>25</v>
      </c>
      <c r="H9" s="10" t="s">
        <v>44</v>
      </c>
      <c r="I9" s="10">
        <v>18.75</v>
      </c>
      <c r="J9" s="10">
        <v>6.25</v>
      </c>
      <c r="K9" s="10" t="s">
        <v>31</v>
      </c>
      <c r="L9" s="11" t="s">
        <v>31</v>
      </c>
      <c r="M9" s="12" t="s">
        <v>32</v>
      </c>
      <c r="N9" s="12">
        <f t="shared" si="0"/>
        <v>25</v>
      </c>
    </row>
    <row r="10" spans="1:14" x14ac:dyDescent="0.25">
      <c r="A10" s="8">
        <f t="shared" si="1"/>
        <v>7</v>
      </c>
      <c r="B10" s="9" t="s">
        <v>45</v>
      </c>
      <c r="C10" s="9" t="s">
        <v>34</v>
      </c>
      <c r="D10" s="15" t="s">
        <v>35</v>
      </c>
      <c r="E10" s="9" t="s">
        <v>46</v>
      </c>
      <c r="F10" s="9" t="s">
        <v>47</v>
      </c>
      <c r="G10" s="10">
        <v>53</v>
      </c>
      <c r="H10" s="10" t="s">
        <v>44</v>
      </c>
      <c r="I10" s="10">
        <v>53</v>
      </c>
      <c r="J10" s="10" t="s">
        <v>38</v>
      </c>
      <c r="K10" s="10" t="s">
        <v>38</v>
      </c>
      <c r="L10" s="11" t="s">
        <v>38</v>
      </c>
      <c r="M10" s="13" t="s">
        <v>32</v>
      </c>
      <c r="N10" s="12">
        <f t="shared" si="0"/>
        <v>53</v>
      </c>
    </row>
    <row r="11" spans="1:14" x14ac:dyDescent="0.25">
      <c r="A11" s="8">
        <f t="shared" si="1"/>
        <v>8</v>
      </c>
      <c r="B11" s="9" t="s">
        <v>33</v>
      </c>
      <c r="C11" s="9" t="s">
        <v>17</v>
      </c>
      <c r="D11" s="9" t="s">
        <v>48</v>
      </c>
      <c r="E11" s="9" t="s">
        <v>49</v>
      </c>
      <c r="F11" s="9" t="s">
        <v>50</v>
      </c>
      <c r="G11" s="10">
        <v>25</v>
      </c>
      <c r="H11" s="10" t="s">
        <v>44</v>
      </c>
      <c r="I11" s="10" t="s">
        <v>31</v>
      </c>
      <c r="J11" s="10">
        <v>18.75</v>
      </c>
      <c r="K11" s="10">
        <v>6.25</v>
      </c>
      <c r="L11" s="11" t="s">
        <v>31</v>
      </c>
      <c r="M11" s="12" t="s">
        <v>32</v>
      </c>
      <c r="N11" s="12">
        <f t="shared" si="0"/>
        <v>25</v>
      </c>
    </row>
    <row r="12" spans="1:14" ht="63.75" x14ac:dyDescent="0.25">
      <c r="A12" s="8">
        <f t="shared" si="1"/>
        <v>9</v>
      </c>
      <c r="B12" s="9" t="s">
        <v>33</v>
      </c>
      <c r="C12" s="9" t="s">
        <v>34</v>
      </c>
      <c r="D12" s="5" t="s">
        <v>51</v>
      </c>
      <c r="E12" s="9" t="s">
        <v>52</v>
      </c>
      <c r="F12" s="9" t="s">
        <v>53</v>
      </c>
      <c r="G12" s="10">
        <v>385.33</v>
      </c>
      <c r="H12" s="10" t="s">
        <v>44</v>
      </c>
      <c r="I12" s="10" t="s">
        <v>31</v>
      </c>
      <c r="J12" s="10" t="s">
        <v>31</v>
      </c>
      <c r="K12" s="10">
        <v>346.5</v>
      </c>
      <c r="L12" s="11">
        <v>38.83</v>
      </c>
      <c r="M12" s="12" t="s">
        <v>32</v>
      </c>
      <c r="N12" s="12">
        <f t="shared" si="0"/>
        <v>385.33</v>
      </c>
    </row>
    <row r="13" spans="1:14" ht="51" x14ac:dyDescent="0.25">
      <c r="A13" s="8">
        <f t="shared" si="1"/>
        <v>10</v>
      </c>
      <c r="B13" s="9" t="s">
        <v>33</v>
      </c>
      <c r="C13" s="9" t="s">
        <v>34</v>
      </c>
      <c r="D13" s="5" t="s">
        <v>35</v>
      </c>
      <c r="E13" s="14" t="s">
        <v>54</v>
      </c>
      <c r="F13" s="9" t="s">
        <v>53</v>
      </c>
      <c r="G13" s="10">
        <v>46.23</v>
      </c>
      <c r="H13" s="10" t="s">
        <v>44</v>
      </c>
      <c r="I13" s="10" t="s">
        <v>31</v>
      </c>
      <c r="J13" s="10" t="s">
        <v>31</v>
      </c>
      <c r="K13" s="10">
        <v>46.23</v>
      </c>
      <c r="L13" s="11" t="s">
        <v>31</v>
      </c>
      <c r="M13" s="12" t="s">
        <v>32</v>
      </c>
      <c r="N13" s="12">
        <f t="shared" si="0"/>
        <v>46.23</v>
      </c>
    </row>
    <row r="14" spans="1:14" ht="25.5" x14ac:dyDescent="0.25">
      <c r="A14" s="8">
        <f t="shared" si="1"/>
        <v>11</v>
      </c>
      <c r="B14" s="9" t="s">
        <v>55</v>
      </c>
      <c r="C14" s="9" t="s">
        <v>17</v>
      </c>
      <c r="D14" s="9" t="s">
        <v>56</v>
      </c>
      <c r="E14" s="9" t="s">
        <v>57</v>
      </c>
      <c r="F14" s="9" t="s">
        <v>58</v>
      </c>
      <c r="G14" s="10">
        <v>475</v>
      </c>
      <c r="H14" s="10" t="s">
        <v>44</v>
      </c>
      <c r="I14" s="10" t="s">
        <v>31</v>
      </c>
      <c r="J14" s="10" t="s">
        <v>31</v>
      </c>
      <c r="K14" s="10">
        <v>237.5</v>
      </c>
      <c r="L14" s="11">
        <v>190</v>
      </c>
      <c r="M14" s="12" t="s">
        <v>32</v>
      </c>
      <c r="N14" s="12">
        <f t="shared" si="0"/>
        <v>427.5</v>
      </c>
    </row>
    <row r="15" spans="1:14" ht="51" x14ac:dyDescent="0.25">
      <c r="A15" s="8">
        <f t="shared" si="1"/>
        <v>12</v>
      </c>
      <c r="B15" s="9" t="s">
        <v>33</v>
      </c>
      <c r="C15" s="9" t="s">
        <v>17</v>
      </c>
      <c r="D15" s="5" t="s">
        <v>35</v>
      </c>
      <c r="E15" s="9" t="s">
        <v>59</v>
      </c>
      <c r="F15" s="9" t="s">
        <v>60</v>
      </c>
      <c r="G15" s="10">
        <v>31.01</v>
      </c>
      <c r="H15" s="10" t="s">
        <v>44</v>
      </c>
      <c r="I15" s="10" t="s">
        <v>31</v>
      </c>
      <c r="J15" s="10" t="s">
        <v>31</v>
      </c>
      <c r="K15" s="10">
        <v>31.01</v>
      </c>
      <c r="L15" s="11" t="s">
        <v>31</v>
      </c>
      <c r="M15" s="12" t="s">
        <v>32</v>
      </c>
      <c r="N15" s="12">
        <f t="shared" si="0"/>
        <v>31.01</v>
      </c>
    </row>
    <row r="16" spans="1:14" ht="38.25" x14ac:dyDescent="0.25">
      <c r="A16" s="8">
        <f t="shared" si="1"/>
        <v>13</v>
      </c>
      <c r="B16" s="9" t="s">
        <v>33</v>
      </c>
      <c r="C16" s="9" t="s">
        <v>34</v>
      </c>
      <c r="D16" s="15" t="s">
        <v>35</v>
      </c>
      <c r="E16" s="9" t="s">
        <v>61</v>
      </c>
      <c r="F16" s="9" t="s">
        <v>62</v>
      </c>
      <c r="G16" s="10">
        <v>8.7899999999999991</v>
      </c>
      <c r="H16" s="10" t="s">
        <v>44</v>
      </c>
      <c r="I16" s="10" t="s">
        <v>31</v>
      </c>
      <c r="J16" s="10" t="s">
        <v>31</v>
      </c>
      <c r="K16" s="10">
        <v>8.7899999999999991</v>
      </c>
      <c r="L16" s="11" t="s">
        <v>31</v>
      </c>
      <c r="M16" s="12" t="s">
        <v>32</v>
      </c>
      <c r="N16" s="12">
        <f t="shared" si="0"/>
        <v>8.7899999999999991</v>
      </c>
    </row>
    <row r="17" spans="1:14" ht="76.5" x14ac:dyDescent="0.25">
      <c r="A17" s="8">
        <f t="shared" si="1"/>
        <v>14</v>
      </c>
      <c r="B17" s="9" t="s">
        <v>63</v>
      </c>
      <c r="C17" s="9" t="s">
        <v>22</v>
      </c>
      <c r="D17" s="9" t="s">
        <v>64</v>
      </c>
      <c r="E17" s="9" t="s">
        <v>65</v>
      </c>
      <c r="F17" s="9" t="s">
        <v>66</v>
      </c>
      <c r="G17" s="10">
        <v>300</v>
      </c>
      <c r="H17" s="10" t="s">
        <v>44</v>
      </c>
      <c r="I17" s="10" t="s">
        <v>31</v>
      </c>
      <c r="J17" s="10" t="s">
        <v>31</v>
      </c>
      <c r="K17" s="10" t="s">
        <v>31</v>
      </c>
      <c r="L17" s="11">
        <v>270</v>
      </c>
      <c r="M17" s="12">
        <v>30</v>
      </c>
      <c r="N17" s="12">
        <f t="shared" si="0"/>
        <v>300</v>
      </c>
    </row>
    <row r="18" spans="1:14" ht="89.25" x14ac:dyDescent="0.25">
      <c r="A18" s="8">
        <f t="shared" si="1"/>
        <v>15</v>
      </c>
      <c r="B18" s="9" t="s">
        <v>67</v>
      </c>
      <c r="C18" s="9" t="s">
        <v>68</v>
      </c>
      <c r="D18" s="9" t="s">
        <v>69</v>
      </c>
      <c r="E18" s="9" t="s">
        <v>70</v>
      </c>
      <c r="F18" s="9" t="s">
        <v>71</v>
      </c>
      <c r="G18" s="10">
        <v>25</v>
      </c>
      <c r="H18" s="10" t="s">
        <v>44</v>
      </c>
      <c r="I18" s="10" t="s">
        <v>31</v>
      </c>
      <c r="J18" s="10" t="s">
        <v>31</v>
      </c>
      <c r="K18" s="10" t="s">
        <v>31</v>
      </c>
      <c r="L18" s="11">
        <v>18.75</v>
      </c>
      <c r="M18" s="12">
        <v>6.25</v>
      </c>
      <c r="N18" s="12">
        <f t="shared" si="0"/>
        <v>25</v>
      </c>
    </row>
    <row r="19" spans="1:14" ht="25.5" x14ac:dyDescent="0.25">
      <c r="A19" s="8">
        <f t="shared" si="1"/>
        <v>16</v>
      </c>
      <c r="B19" s="9" t="s">
        <v>16</v>
      </c>
      <c r="C19" s="9" t="s">
        <v>68</v>
      </c>
      <c r="D19" s="9" t="s">
        <v>72</v>
      </c>
      <c r="E19" s="14" t="s">
        <v>73</v>
      </c>
      <c r="F19" s="9" t="s">
        <v>74</v>
      </c>
      <c r="G19" s="10">
        <v>0.75</v>
      </c>
      <c r="H19" s="10" t="s">
        <v>44</v>
      </c>
      <c r="I19" s="10" t="s">
        <v>31</v>
      </c>
      <c r="J19" s="10" t="s">
        <v>31</v>
      </c>
      <c r="K19" s="10" t="s">
        <v>31</v>
      </c>
      <c r="L19" s="11">
        <v>0.56000000000000005</v>
      </c>
      <c r="M19" s="12" t="s">
        <v>32</v>
      </c>
      <c r="N19" s="12">
        <f t="shared" si="0"/>
        <v>0.56000000000000005</v>
      </c>
    </row>
    <row r="20" spans="1:14" ht="38.25" x14ac:dyDescent="0.25">
      <c r="A20" s="8">
        <f t="shared" si="1"/>
        <v>17</v>
      </c>
      <c r="B20" s="9" t="s">
        <v>75</v>
      </c>
      <c r="C20" s="9" t="s">
        <v>17</v>
      </c>
      <c r="D20" s="9" t="s">
        <v>76</v>
      </c>
      <c r="E20" s="14" t="s">
        <v>77</v>
      </c>
      <c r="F20" s="9" t="s">
        <v>78</v>
      </c>
      <c r="G20" s="10">
        <v>1000</v>
      </c>
      <c r="H20" s="10" t="s">
        <v>44</v>
      </c>
      <c r="I20" s="10" t="s">
        <v>31</v>
      </c>
      <c r="J20" s="10" t="s">
        <v>31</v>
      </c>
      <c r="K20" s="10" t="s">
        <v>31</v>
      </c>
      <c r="L20" s="11" t="s">
        <v>31</v>
      </c>
      <c r="M20" s="12">
        <v>500</v>
      </c>
      <c r="N20" s="12">
        <f t="shared" si="0"/>
        <v>500</v>
      </c>
    </row>
    <row r="21" spans="1:14" ht="38.25" x14ac:dyDescent="0.25">
      <c r="A21" s="8">
        <f t="shared" si="1"/>
        <v>18</v>
      </c>
      <c r="B21" s="9" t="s">
        <v>75</v>
      </c>
      <c r="C21" s="9" t="s">
        <v>79</v>
      </c>
      <c r="D21" s="9" t="s">
        <v>76</v>
      </c>
      <c r="E21" s="14" t="s">
        <v>80</v>
      </c>
      <c r="F21" s="9" t="s">
        <v>78</v>
      </c>
      <c r="G21" s="10">
        <v>1000</v>
      </c>
      <c r="H21" s="10" t="s">
        <v>44</v>
      </c>
      <c r="I21" s="10" t="s">
        <v>31</v>
      </c>
      <c r="J21" s="10" t="s">
        <v>31</v>
      </c>
      <c r="K21" s="10" t="s">
        <v>31</v>
      </c>
      <c r="L21" s="11" t="s">
        <v>31</v>
      </c>
      <c r="M21" s="12">
        <v>573.29</v>
      </c>
      <c r="N21" s="12">
        <f t="shared" si="0"/>
        <v>573.29</v>
      </c>
    </row>
    <row r="22" spans="1:14" ht="51" x14ac:dyDescent="0.25">
      <c r="A22" s="8">
        <f t="shared" si="1"/>
        <v>19</v>
      </c>
      <c r="B22" s="9" t="s">
        <v>81</v>
      </c>
      <c r="C22" s="9" t="s">
        <v>17</v>
      </c>
      <c r="D22" s="9" t="s">
        <v>82</v>
      </c>
      <c r="E22" s="14" t="s">
        <v>83</v>
      </c>
      <c r="F22" s="9" t="s">
        <v>84</v>
      </c>
      <c r="G22" s="10">
        <v>3.61</v>
      </c>
      <c r="H22" s="10" t="s">
        <v>44</v>
      </c>
      <c r="I22" s="10" t="s">
        <v>31</v>
      </c>
      <c r="J22" s="10" t="s">
        <v>31</v>
      </c>
      <c r="K22" s="10" t="s">
        <v>31</v>
      </c>
      <c r="L22" s="11" t="s">
        <v>31</v>
      </c>
      <c r="M22" s="12">
        <v>3.61</v>
      </c>
      <c r="N22" s="12">
        <f t="shared" si="0"/>
        <v>3.61</v>
      </c>
    </row>
    <row r="23" spans="1:14" s="21" customFormat="1" x14ac:dyDescent="0.25">
      <c r="A23" s="16" t="s">
        <v>85</v>
      </c>
      <c r="B23" s="16"/>
      <c r="C23" s="16"/>
      <c r="D23" s="16"/>
      <c r="E23" s="16"/>
      <c r="F23" s="16"/>
      <c r="G23" s="17">
        <f>SUM(G4:G22)</f>
        <v>4407.97</v>
      </c>
      <c r="H23" s="18">
        <f t="shared" ref="H23:L23" si="2">SUM(H4:H22)</f>
        <v>91.75</v>
      </c>
      <c r="I23" s="18">
        <f t="shared" si="2"/>
        <v>71.75</v>
      </c>
      <c r="J23" s="19">
        <f>SUM(J4:J22)</f>
        <v>25</v>
      </c>
      <c r="K23" s="18">
        <f t="shared" si="2"/>
        <v>718.28</v>
      </c>
      <c r="L23" s="18">
        <f t="shared" si="2"/>
        <v>518.13999999999987</v>
      </c>
      <c r="M23" s="20">
        <f>SUM(M4:M22)</f>
        <v>1251.6399999999999</v>
      </c>
      <c r="N23" s="20">
        <f>SUM(N4:N22)</f>
        <v>2676.56</v>
      </c>
    </row>
    <row r="27" spans="1:14" x14ac:dyDescent="0.25">
      <c r="G27" s="23" t="s">
        <v>86</v>
      </c>
    </row>
    <row r="28" spans="1:14" x14ac:dyDescent="0.25">
      <c r="G28" s="23" t="s">
        <v>86</v>
      </c>
    </row>
  </sheetData>
  <mergeCells count="3">
    <mergeCell ref="A1:N1"/>
    <mergeCell ref="A2:N2"/>
    <mergeCell ref="A23:F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2026-01-28T07:13:56Z</dcterms:modified>
</cp:coreProperties>
</file>